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łącznik Nr 6 - piorozumienia " sheetId="1" r:id="rId1"/>
  </sheets>
  <definedNames>
    <definedName name="_xlnm.Print_Titles" localSheetId="0">'Załącznik Nr 6 - piorozumienia '!$5:$7</definedName>
  </definedNames>
  <calcPr fullCalcOnLoad="1"/>
</workbook>
</file>

<file path=xl/sharedStrings.xml><?xml version="1.0" encoding="utf-8"?>
<sst xmlns="http://schemas.openxmlformats.org/spreadsheetml/2006/main" count="41" uniqueCount="40">
  <si>
    <t>Dział</t>
  </si>
  <si>
    <t>Rozdział</t>
  </si>
  <si>
    <t>Dotacje
ogółem</t>
  </si>
  <si>
    <t>z tego:</t>
  </si>
  <si>
    <t>Nazwa zadania</t>
  </si>
  <si>
    <t>wydatki bieżące</t>
  </si>
  <si>
    <t>wydatki majątkowe</t>
  </si>
  <si>
    <t xml:space="preserve">Wydatki
ogółem
</t>
  </si>
  <si>
    <t>Zakres porozumienia lub umowy</t>
  </si>
  <si>
    <t xml:space="preserve">                                             Załącznik nr 6 do uchwały budżetowej</t>
  </si>
  <si>
    <t>Pomoc społeczna</t>
  </si>
  <si>
    <t>Ogółem gmina</t>
  </si>
  <si>
    <t>Pozostałe zadania w zakresie polityki społecznej</t>
  </si>
  <si>
    <t>Zespoły do spraw orzekania o niepełnosprawności</t>
  </si>
  <si>
    <t>Ogółem powiat</t>
  </si>
  <si>
    <t>Ogółem gmina + powiat</t>
  </si>
  <si>
    <t>Transport i łączność</t>
  </si>
  <si>
    <t>Lokalny transport zbiorowy</t>
  </si>
  <si>
    <t>Placówki opiekuńczo - wychowawcze</t>
  </si>
  <si>
    <t>Rodziny zastępcze</t>
  </si>
  <si>
    <t>Ośrodki adopcyjno - opiekuńcze</t>
  </si>
  <si>
    <t xml:space="preserve">Realizacja zadań z zakresu orzekania o niepełnosprawnosci na rzecz mieszkańców powiatu płockiego </t>
  </si>
  <si>
    <t>Kultura i ochrona dziedzictwa narodowego</t>
  </si>
  <si>
    <t>Biblioteki</t>
  </si>
  <si>
    <t>Wykonanie powierzonych zadań powiatowej biblioteki publicznej</t>
  </si>
  <si>
    <t xml:space="preserve">Prowadzenie lokalnego transportu zbiorowego- </t>
  </si>
  <si>
    <t>Pokrycie kosztów utrzymania dzieci umieszczonych w placówkach opiekuńczo - wychowawczych</t>
  </si>
  <si>
    <t xml:space="preserve">Pokrycie kosztów utrzymania dzieci umieszczonych w rodzinach zstępczych </t>
  </si>
  <si>
    <t xml:space="preserve">Realizacja zadań dotyczących pomocy dziecku i rodzinie </t>
  </si>
  <si>
    <t xml:space="preserve">Realizacja zadań z zakresu orzekania o niepełnosprawnosci  </t>
  </si>
  <si>
    <t>Pokrycie kosztów utrzymania dzieci z powiatu płockiego, sierpeckiego, lipnowskiego oraz Miasta Ruda Śląska i Gminy Miejskiej Kraków, umieszczonych w rodzinach zastępczych na terenie miasta Płocka</t>
  </si>
  <si>
    <t>Świadczenie usług komunikacyjnych na terenach gmin: Stara Biała, Gąbin, Bielsk, Słupno, Brudzeń Duży, Nowy Duninów, Gozdowo przez Komunikację Miejską - Płock Spółka z o.o.</t>
  </si>
  <si>
    <t>Pokrycie kosztów utrzymania dzieci z powiatu płockiego, kutnowskiego i Miasta Koszalin, umieszczonych w placówkach opiekuńczo - wychowawczych funkcjonujących na terenie miasta Płocka</t>
  </si>
  <si>
    <t>Realizacja zadań z zakresu działania Ośrodka Adopcyjno - Opiekuńczego dotyczących pomocy dziecku i rodzinie dla mieszkańców powiatu płockiego</t>
  </si>
  <si>
    <t>DOCHODY I WYDATKI ZWIĄZANE Z REALIZACJĄ ZADAŃ REALIZOWANYCH W DRODZE UMÓW LUB POROZUMIEŃ
MIĘDZY JEDNOSTKAMI SAMORZĄDU TERYTORIALNEGO W 2010 ROKU</t>
  </si>
  <si>
    <t>Oświata i wychowanie</t>
  </si>
  <si>
    <t>Zespoły obsługi ekonomiczno - administracyjnej szkół</t>
  </si>
  <si>
    <t>Obsługa administracyjno – księgowa członków Międzyzakładowej Kasy Zapomogowo - Pożyczkowej</t>
  </si>
  <si>
    <t>Pokrycie kosztów obsługi administracyjno – księgowej członków Międzyzakładowej Kasy Zapomogowo – Pożyczkowej Pracowników Oświaty, zatrudnionych w jednostkach oświatowych prowadzonych przez Powiat Płocki</t>
  </si>
  <si>
    <r>
      <t>Załącznik Nr 6</t>
    </r>
    <r>
      <rPr>
        <i/>
        <sz val="10"/>
        <rFont val="Arial"/>
        <family val="2"/>
      </rPr>
      <t xml:space="preserve">
do Uchwały Budżetowej 
Miasta Płocka na rok 2010 
Nr 632/XLIV/09 Rady Miasta Płocka
z dnia 29 grudnia 2009 roku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</si>
</sst>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3" borderId="0" xfId="0" applyFill="1" applyAlignment="1">
      <alignment/>
    </xf>
    <xf numFmtId="0" fontId="7" fillId="0" borderId="0" xfId="0" applyFont="1" applyFill="1" applyAlignment="1">
      <alignment/>
    </xf>
    <xf numFmtId="4" fontId="5" fillId="3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Fill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9" fillId="0" borderId="1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100" workbookViewId="0" topLeftCell="A1">
      <selection activeCell="D10" sqref="D10"/>
    </sheetView>
  </sheetViews>
  <sheetFormatPr defaultColWidth="9.140625" defaultRowHeight="12.75"/>
  <cols>
    <col min="1" max="1" width="11.28125" style="1" customWidth="1"/>
    <col min="2" max="2" width="11.00390625" style="1" customWidth="1"/>
    <col min="3" max="3" width="44.00390625" style="1" customWidth="1"/>
    <col min="4" max="4" width="16.57421875" style="1" customWidth="1"/>
    <col min="5" max="5" width="16.7109375" style="1" customWidth="1"/>
    <col min="6" max="6" width="15.00390625" style="1" customWidth="1"/>
    <col min="7" max="7" width="13.57421875" style="1" customWidth="1"/>
    <col min="8" max="8" width="30.8515625" style="0" customWidth="1"/>
  </cols>
  <sheetData>
    <row r="1" spans="5:9" ht="71.25" customHeight="1">
      <c r="E1" s="1" t="s">
        <v>9</v>
      </c>
      <c r="F1" s="31" t="s">
        <v>39</v>
      </c>
      <c r="G1" s="41"/>
      <c r="H1" s="42"/>
      <c r="I1" s="24"/>
    </row>
    <row r="3" spans="1:8" ht="48.75" customHeight="1">
      <c r="A3" s="32" t="s">
        <v>34</v>
      </c>
      <c r="B3" s="32"/>
      <c r="C3" s="32"/>
      <c r="D3" s="32"/>
      <c r="E3" s="32"/>
      <c r="F3" s="32"/>
      <c r="G3" s="32"/>
      <c r="H3" s="32"/>
    </row>
    <row r="4" ht="12.75">
      <c r="H4" s="7"/>
    </row>
    <row r="5" spans="1:8" s="4" customFormat="1" ht="20.25" customHeight="1">
      <c r="A5" s="39" t="s">
        <v>0</v>
      </c>
      <c r="B5" s="39" t="s">
        <v>1</v>
      </c>
      <c r="C5" s="39" t="s">
        <v>4</v>
      </c>
      <c r="D5" s="37" t="s">
        <v>2</v>
      </c>
      <c r="E5" s="37" t="s">
        <v>7</v>
      </c>
      <c r="F5" s="35" t="s">
        <v>3</v>
      </c>
      <c r="G5" s="36"/>
      <c r="H5" s="30"/>
    </row>
    <row r="6" spans="1:8" s="4" customFormat="1" ht="65.25" customHeight="1">
      <c r="A6" s="40"/>
      <c r="B6" s="40"/>
      <c r="C6" s="40"/>
      <c r="D6" s="38"/>
      <c r="E6" s="38"/>
      <c r="F6" s="3" t="s">
        <v>5</v>
      </c>
      <c r="G6" s="3" t="s">
        <v>6</v>
      </c>
      <c r="H6" s="6" t="s">
        <v>8</v>
      </c>
    </row>
    <row r="7" spans="1:8" ht="9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s="11" customFormat="1" ht="45.75" customHeight="1">
      <c r="A8" s="13">
        <v>600</v>
      </c>
      <c r="B8" s="13"/>
      <c r="C8" s="14" t="s">
        <v>16</v>
      </c>
      <c r="D8" s="15">
        <f aca="true" t="shared" si="0" ref="D8:F12">D9</f>
        <v>2766074.52</v>
      </c>
      <c r="E8" s="15">
        <f t="shared" si="0"/>
        <v>2766074.52</v>
      </c>
      <c r="F8" s="16">
        <f t="shared" si="0"/>
        <v>2766074.52</v>
      </c>
      <c r="G8" s="16"/>
      <c r="H8" s="26"/>
    </row>
    <row r="9" spans="1:8" ht="26.25" customHeight="1">
      <c r="A9" s="8"/>
      <c r="B9" s="8">
        <v>60004</v>
      </c>
      <c r="C9" s="2" t="s">
        <v>17</v>
      </c>
      <c r="D9" s="17">
        <f t="shared" si="0"/>
        <v>2766074.52</v>
      </c>
      <c r="E9" s="17">
        <f t="shared" si="0"/>
        <v>2766074.52</v>
      </c>
      <c r="F9" s="18">
        <f t="shared" si="0"/>
        <v>2766074.52</v>
      </c>
      <c r="G9" s="18"/>
      <c r="H9" s="27"/>
    </row>
    <row r="10" spans="1:8" s="9" customFormat="1" ht="63" customHeight="1">
      <c r="A10" s="19"/>
      <c r="B10" s="19"/>
      <c r="C10" s="20" t="s">
        <v>25</v>
      </c>
      <c r="D10" s="21">
        <f>2600000+166074.52</f>
        <v>2766074.52</v>
      </c>
      <c r="E10" s="21">
        <f>2600000+166074.52</f>
        <v>2766074.52</v>
      </c>
      <c r="F10" s="22">
        <f>E10</f>
        <v>2766074.52</v>
      </c>
      <c r="G10" s="22"/>
      <c r="H10" s="29" t="s">
        <v>31</v>
      </c>
    </row>
    <row r="11" spans="1:8" s="11" customFormat="1" ht="45.75" customHeight="1">
      <c r="A11" s="13">
        <v>801</v>
      </c>
      <c r="B11" s="13"/>
      <c r="C11" s="14" t="s">
        <v>35</v>
      </c>
      <c r="D11" s="15">
        <f t="shared" si="0"/>
        <v>1872</v>
      </c>
      <c r="E11" s="15">
        <f t="shared" si="0"/>
        <v>1872</v>
      </c>
      <c r="F11" s="16">
        <f t="shared" si="0"/>
        <v>1872</v>
      </c>
      <c r="G11" s="16"/>
      <c r="H11" s="26"/>
    </row>
    <row r="12" spans="1:8" ht="32.25" customHeight="1">
      <c r="A12" s="8"/>
      <c r="B12" s="8">
        <v>80114</v>
      </c>
      <c r="C12" s="23" t="s">
        <v>36</v>
      </c>
      <c r="D12" s="17">
        <v>1872</v>
      </c>
      <c r="E12" s="17">
        <f t="shared" si="0"/>
        <v>1872</v>
      </c>
      <c r="F12" s="18">
        <v>1872</v>
      </c>
      <c r="G12" s="18"/>
      <c r="H12" s="27"/>
    </row>
    <row r="13" spans="1:8" s="9" customFormat="1" ht="72.75" customHeight="1">
      <c r="A13" s="19"/>
      <c r="B13" s="19"/>
      <c r="C13" s="20" t="s">
        <v>37</v>
      </c>
      <c r="D13" s="21">
        <v>1872</v>
      </c>
      <c r="E13" s="21">
        <v>1872</v>
      </c>
      <c r="F13" s="22">
        <v>1872</v>
      </c>
      <c r="G13" s="22"/>
      <c r="H13" s="29" t="s">
        <v>38</v>
      </c>
    </row>
    <row r="14" spans="1:8" s="10" customFormat="1" ht="41.25" customHeight="1">
      <c r="A14" s="33" t="s">
        <v>11</v>
      </c>
      <c r="B14" s="33"/>
      <c r="C14" s="34"/>
      <c r="D14" s="12">
        <f>D8+D11</f>
        <v>2767946.52</v>
      </c>
      <c r="E14" s="12">
        <f>E8+E11</f>
        <v>2767946.52</v>
      </c>
      <c r="F14" s="12">
        <f>F8+F11</f>
        <v>2767946.52</v>
      </c>
      <c r="G14" s="12"/>
      <c r="H14" s="28"/>
    </row>
    <row r="15" spans="1:8" s="11" customFormat="1" ht="36.75" customHeight="1">
      <c r="A15" s="13">
        <v>852</v>
      </c>
      <c r="B15" s="13"/>
      <c r="C15" s="14" t="s">
        <v>10</v>
      </c>
      <c r="D15" s="15">
        <f>D16+D18+D20</f>
        <v>353992</v>
      </c>
      <c r="E15" s="15">
        <f>E16+E18+E20</f>
        <v>353992</v>
      </c>
      <c r="F15" s="16">
        <f>F16+F18+F20</f>
        <v>353992</v>
      </c>
      <c r="G15" s="16"/>
      <c r="H15" s="26"/>
    </row>
    <row r="16" spans="1:8" ht="26.25" customHeight="1">
      <c r="A16" s="8"/>
      <c r="B16" s="8">
        <v>85201</v>
      </c>
      <c r="C16" s="2" t="s">
        <v>18</v>
      </c>
      <c r="D16" s="17">
        <f>D17</f>
        <v>195000</v>
      </c>
      <c r="E16" s="17">
        <f>E17</f>
        <v>195000</v>
      </c>
      <c r="F16" s="18">
        <f>F17</f>
        <v>195000</v>
      </c>
      <c r="G16" s="18"/>
      <c r="H16" s="27"/>
    </row>
    <row r="17" spans="1:8" s="9" customFormat="1" ht="69.75" customHeight="1">
      <c r="A17" s="19"/>
      <c r="B17" s="19"/>
      <c r="C17" s="20" t="s">
        <v>26</v>
      </c>
      <c r="D17" s="21">
        <v>195000</v>
      </c>
      <c r="E17" s="21">
        <v>195000</v>
      </c>
      <c r="F17" s="22">
        <f>E17</f>
        <v>195000</v>
      </c>
      <c r="G17" s="22"/>
      <c r="H17" s="29" t="s">
        <v>32</v>
      </c>
    </row>
    <row r="18" spans="1:8" ht="26.25" customHeight="1">
      <c r="A18" s="8"/>
      <c r="B18" s="8">
        <v>85204</v>
      </c>
      <c r="C18" s="2" t="s">
        <v>19</v>
      </c>
      <c r="D18" s="17">
        <f>D19</f>
        <v>69992</v>
      </c>
      <c r="E18" s="17">
        <f>E19</f>
        <v>69992</v>
      </c>
      <c r="F18" s="18">
        <f>F19</f>
        <v>69992</v>
      </c>
      <c r="G18" s="18"/>
      <c r="H18" s="27"/>
    </row>
    <row r="19" spans="1:8" s="9" customFormat="1" ht="74.25" customHeight="1">
      <c r="A19" s="19"/>
      <c r="B19" s="19"/>
      <c r="C19" s="20" t="s">
        <v>27</v>
      </c>
      <c r="D19" s="21">
        <v>69992</v>
      </c>
      <c r="E19" s="21">
        <f>D19</f>
        <v>69992</v>
      </c>
      <c r="F19" s="22">
        <f>E19</f>
        <v>69992</v>
      </c>
      <c r="G19" s="22"/>
      <c r="H19" s="29" t="s">
        <v>30</v>
      </c>
    </row>
    <row r="20" spans="1:8" ht="26.25" customHeight="1">
      <c r="A20" s="8"/>
      <c r="B20" s="8">
        <v>85226</v>
      </c>
      <c r="C20" s="2" t="s">
        <v>20</v>
      </c>
      <c r="D20" s="17">
        <f>D21</f>
        <v>89000</v>
      </c>
      <c r="E20" s="17">
        <f>E21</f>
        <v>89000</v>
      </c>
      <c r="F20" s="18">
        <f>F21</f>
        <v>89000</v>
      </c>
      <c r="G20" s="18"/>
      <c r="H20" s="27"/>
    </row>
    <row r="21" spans="1:8" s="9" customFormat="1" ht="51" customHeight="1">
      <c r="A21" s="19"/>
      <c r="B21" s="19"/>
      <c r="C21" s="20" t="s">
        <v>28</v>
      </c>
      <c r="D21" s="21">
        <f>88000+1000</f>
        <v>89000</v>
      </c>
      <c r="E21" s="21">
        <f>88000+1000</f>
        <v>89000</v>
      </c>
      <c r="F21" s="22">
        <f>E21</f>
        <v>89000</v>
      </c>
      <c r="G21" s="22"/>
      <c r="H21" s="29" t="s">
        <v>33</v>
      </c>
    </row>
    <row r="22" spans="1:8" s="11" customFormat="1" ht="45.75" customHeight="1">
      <c r="A22" s="13">
        <v>853</v>
      </c>
      <c r="B22" s="13"/>
      <c r="C22" s="25" t="s">
        <v>12</v>
      </c>
      <c r="D22" s="15">
        <f aca="true" t="shared" si="1" ref="D22:F23">D23</f>
        <v>120000</v>
      </c>
      <c r="E22" s="15">
        <f t="shared" si="1"/>
        <v>120000</v>
      </c>
      <c r="F22" s="16">
        <f t="shared" si="1"/>
        <v>120000</v>
      </c>
      <c r="G22" s="16"/>
      <c r="H22" s="26"/>
    </row>
    <row r="23" spans="1:8" ht="26.25" customHeight="1">
      <c r="A23" s="8"/>
      <c r="B23" s="8">
        <v>85321</v>
      </c>
      <c r="C23" s="2" t="s">
        <v>13</v>
      </c>
      <c r="D23" s="17">
        <f t="shared" si="1"/>
        <v>120000</v>
      </c>
      <c r="E23" s="17">
        <f t="shared" si="1"/>
        <v>120000</v>
      </c>
      <c r="F23" s="18">
        <f t="shared" si="1"/>
        <v>120000</v>
      </c>
      <c r="G23" s="18"/>
      <c r="H23" s="27"/>
    </row>
    <row r="24" spans="1:8" s="9" customFormat="1" ht="51" customHeight="1">
      <c r="A24" s="19"/>
      <c r="B24" s="19"/>
      <c r="C24" s="20" t="s">
        <v>29</v>
      </c>
      <c r="D24" s="21">
        <v>120000</v>
      </c>
      <c r="E24" s="21">
        <v>120000</v>
      </c>
      <c r="F24" s="22">
        <f>E24</f>
        <v>120000</v>
      </c>
      <c r="G24" s="22"/>
      <c r="H24" s="29" t="s">
        <v>21</v>
      </c>
    </row>
    <row r="25" spans="1:8" s="11" customFormat="1" ht="45.75" customHeight="1">
      <c r="A25" s="13">
        <v>921</v>
      </c>
      <c r="B25" s="13"/>
      <c r="C25" s="25" t="s">
        <v>22</v>
      </c>
      <c r="D25" s="15">
        <f>D26</f>
        <v>52000</v>
      </c>
      <c r="E25" s="15">
        <f>E26+E31+E33</f>
        <v>52000</v>
      </c>
      <c r="F25" s="16">
        <f>F26+F31+F33</f>
        <v>52000</v>
      </c>
      <c r="G25" s="16"/>
      <c r="H25" s="26"/>
    </row>
    <row r="26" spans="1:8" ht="26.25" customHeight="1">
      <c r="A26" s="8"/>
      <c r="B26" s="8">
        <v>92116</v>
      </c>
      <c r="C26" s="2" t="s">
        <v>23</v>
      </c>
      <c r="D26" s="17">
        <f>D27</f>
        <v>52000</v>
      </c>
      <c r="E26" s="17">
        <f>E27</f>
        <v>52000</v>
      </c>
      <c r="F26" s="18">
        <f>F27</f>
        <v>52000</v>
      </c>
      <c r="G26" s="18"/>
      <c r="H26" s="27"/>
    </row>
    <row r="27" spans="1:8" s="9" customFormat="1" ht="51" customHeight="1">
      <c r="A27" s="19"/>
      <c r="B27" s="19"/>
      <c r="C27" s="20" t="s">
        <v>24</v>
      </c>
      <c r="D27" s="21">
        <f>50000+2000</f>
        <v>52000</v>
      </c>
      <c r="E27" s="21">
        <f>50000+2000</f>
        <v>52000</v>
      </c>
      <c r="F27" s="22">
        <f>E27</f>
        <v>52000</v>
      </c>
      <c r="G27" s="22"/>
      <c r="H27" s="29" t="s">
        <v>24</v>
      </c>
    </row>
    <row r="28" spans="1:8" s="10" customFormat="1" ht="41.25" customHeight="1">
      <c r="A28" s="33" t="s">
        <v>14</v>
      </c>
      <c r="B28" s="33"/>
      <c r="C28" s="34"/>
      <c r="D28" s="12">
        <f>D22+D15+D25</f>
        <v>525992</v>
      </c>
      <c r="E28" s="12">
        <f>E22+E15+E25</f>
        <v>525992</v>
      </c>
      <c r="F28" s="12">
        <f>F22+F15+F25</f>
        <v>525992</v>
      </c>
      <c r="G28" s="12"/>
      <c r="H28" s="28"/>
    </row>
    <row r="29" spans="1:8" s="10" customFormat="1" ht="41.25" customHeight="1">
      <c r="A29" s="33" t="s">
        <v>15</v>
      </c>
      <c r="B29" s="33"/>
      <c r="C29" s="34"/>
      <c r="D29" s="12">
        <f>D28+D14</f>
        <v>3293938.52</v>
      </c>
      <c r="E29" s="12">
        <f>E28+E14</f>
        <v>3293938.52</v>
      </c>
      <c r="F29" s="12">
        <f>F28+F14</f>
        <v>3293938.52</v>
      </c>
      <c r="G29" s="12"/>
      <c r="H29" s="28"/>
    </row>
  </sheetData>
  <mergeCells count="11">
    <mergeCell ref="F1:H1"/>
    <mergeCell ref="A14:C14"/>
    <mergeCell ref="A28:C28"/>
    <mergeCell ref="A29:C29"/>
    <mergeCell ref="A3:H3"/>
    <mergeCell ref="F5:G5"/>
    <mergeCell ref="E5:E6"/>
    <mergeCell ref="D5:D6"/>
    <mergeCell ref="C5:C6"/>
    <mergeCell ref="B5:B6"/>
    <mergeCell ref="A5:A6"/>
  </mergeCells>
  <printOptions/>
  <pageMargins left="0.75" right="0.75" top="1" bottom="1" header="0.5" footer="0.5"/>
  <pageSetup horizontalDpi="600" verticalDpi="600" orientation="landscape" paperSize="9" scale="81" r:id="rId1"/>
  <rowBreaks count="2" manualBreakCount="2">
    <brk id="14" max="8" man="1"/>
    <brk id="24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pietrzake</cp:lastModifiedBy>
  <cp:lastPrinted>2009-12-30T09:42:26Z</cp:lastPrinted>
  <dcterms:created xsi:type="dcterms:W3CDTF">2009-10-15T10:17:39Z</dcterms:created>
  <dcterms:modified xsi:type="dcterms:W3CDTF">2010-02-10T13:14:47Z</dcterms:modified>
  <cp:category/>
  <cp:version/>
  <cp:contentType/>
  <cp:contentStatus/>
</cp:coreProperties>
</file>